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1445" activeTab="5"/>
  </bookViews>
  <sheets>
    <sheet name="Implementations" sheetId="1" r:id="rId1"/>
    <sheet name="Kuali Board" sheetId="2" r:id="rId2"/>
    <sheet name="Kuali Rice" sheetId="3" r:id="rId3"/>
    <sheet name="Kuali Rice KRAD" sheetId="4" r:id="rId4"/>
    <sheet name="Kuali Student" sheetId="5" r:id="rId5"/>
    <sheet name="Notes" sheetId="6" r:id="rId6"/>
  </sheets>
  <definedNames>
    <definedName name="_xlnm.Print_Area" localSheetId="0">'Implementations'!$C$2:$K$54</definedName>
    <definedName name="_xlnm.Print_Area" localSheetId="1">'Kuali Board'!$D$3:$G$20</definedName>
    <definedName name="_xlnm.Print_Area" localSheetId="2">'Kuali Rice'!$D$3:$G$39</definedName>
    <definedName name="_xlnm.Print_Area" localSheetId="3">'Kuali Rice KRAD'!$D$3:$G$14</definedName>
    <definedName name="_xlnm.Print_Area" localSheetId="4">'Kuali Student'!$D$3:$G$36</definedName>
    <definedName name="_xlnm.Print_Area" localSheetId="5">'Notes'!$A$3:$G$11</definedName>
  </definedNames>
  <calcPr fullCalcOnLoad="1"/>
</workbook>
</file>

<file path=xl/sharedStrings.xml><?xml version="1.0" encoding="utf-8"?>
<sst xmlns="http://schemas.openxmlformats.org/spreadsheetml/2006/main" count="600" uniqueCount="243">
  <si>
    <t>First Name</t>
  </si>
  <si>
    <t>Last Name</t>
  </si>
  <si>
    <t>Kuali Roles</t>
  </si>
  <si>
    <t>Home Org</t>
  </si>
  <si>
    <t>Michael</t>
  </si>
  <si>
    <t>Bourque</t>
  </si>
  <si>
    <t>Voting Member</t>
  </si>
  <si>
    <t>Robert</t>
  </si>
  <si>
    <t>Cook</t>
  </si>
  <si>
    <t>Member</t>
  </si>
  <si>
    <t>Chris</t>
  </si>
  <si>
    <t>Coppola</t>
  </si>
  <si>
    <t>Guest</t>
  </si>
  <si>
    <t>rSmart</t>
  </si>
  <si>
    <t>Eric</t>
  </si>
  <si>
    <t>Denna</t>
  </si>
  <si>
    <t>Jennifer</t>
  </si>
  <si>
    <t>Foutty</t>
  </si>
  <si>
    <t>Executive Director</t>
  </si>
  <si>
    <t>Sara</t>
  </si>
  <si>
    <t>Gomez</t>
  </si>
  <si>
    <t>Tracy</t>
  </si>
  <si>
    <t>Hammond</t>
  </si>
  <si>
    <t>Christine</t>
  </si>
  <si>
    <t>Haska</t>
  </si>
  <si>
    <t>Attie</t>
  </si>
  <si>
    <t>Juyn</t>
  </si>
  <si>
    <t>Rajiv</t>
  </si>
  <si>
    <t>Kaushik</t>
  </si>
  <si>
    <t>Project Manager</t>
  </si>
  <si>
    <t>James Charles</t>
  </si>
  <si>
    <t>Kennedy</t>
  </si>
  <si>
    <t>Joseph</t>
  </si>
  <si>
    <t>LoPiccolo</t>
  </si>
  <si>
    <t>Rob</t>
  </si>
  <si>
    <t>Lowden</t>
  </si>
  <si>
    <t xml:space="preserve">Scott </t>
  </si>
  <si>
    <t>Mabury</t>
  </si>
  <si>
    <t>Jill</t>
  </si>
  <si>
    <t>Matus</t>
  </si>
  <si>
    <t>Dan</t>
  </si>
  <si>
    <t>McDevitt</t>
  </si>
  <si>
    <t>Bill</t>
  </si>
  <si>
    <t>McLean</t>
  </si>
  <si>
    <t>Cheryl</t>
  </si>
  <si>
    <t>Medley</t>
  </si>
  <si>
    <t>Staff</t>
  </si>
  <si>
    <t>Alice</t>
  </si>
  <si>
    <t>Ng</t>
  </si>
  <si>
    <t>Support</t>
  </si>
  <si>
    <t>Rita</t>
  </si>
  <si>
    <t>Owens</t>
  </si>
  <si>
    <t>Mary</t>
  </si>
  <si>
    <t>Parker</t>
  </si>
  <si>
    <t>Mike</t>
  </si>
  <si>
    <t>Passarella-George</t>
  </si>
  <si>
    <t>Sean</t>
  </si>
  <si>
    <t>Phillips</t>
  </si>
  <si>
    <t>Kristina</t>
  </si>
  <si>
    <t>Powers</t>
  </si>
  <si>
    <t>Gary</t>
  </si>
  <si>
    <t>Quarfoth</t>
  </si>
  <si>
    <t>Philip</t>
  </si>
  <si>
    <t>Reid</t>
  </si>
  <si>
    <t>John</t>
  </si>
  <si>
    <t>Robinette</t>
  </si>
  <si>
    <t>Douglas</t>
  </si>
  <si>
    <t>Shook</t>
  </si>
  <si>
    <t>Rick</t>
  </si>
  <si>
    <t>Skeel</t>
  </si>
  <si>
    <t>Joe</t>
  </si>
  <si>
    <t>Taylor</t>
  </si>
  <si>
    <t>Barry</t>
  </si>
  <si>
    <t>Walsh</t>
  </si>
  <si>
    <t>Ex-Officio Member</t>
  </si>
  <si>
    <t>Ken</t>
  </si>
  <si>
    <t>Wozniak</t>
  </si>
  <si>
    <t>Boston College</t>
  </si>
  <si>
    <t>Indiana University</t>
  </si>
  <si>
    <t>Kuali Foundation</t>
  </si>
  <si>
    <t>Naval Postgraduate School</t>
  </si>
  <si>
    <t>University of Utah</t>
  </si>
  <si>
    <t>University of Toronto</t>
  </si>
  <si>
    <t>University of Maryland, College Park</t>
  </si>
  <si>
    <t>University of Southern California</t>
  </si>
  <si>
    <t>University of Washington</t>
  </si>
  <si>
    <t>Massachusetts Institute of Technology</t>
  </si>
  <si>
    <t>KS</t>
  </si>
  <si>
    <t>Brad</t>
  </si>
  <si>
    <t>Wheeler</t>
  </si>
  <si>
    <t>Chair</t>
  </si>
  <si>
    <t>KB</t>
  </si>
  <si>
    <t>Bruce</t>
  </si>
  <si>
    <t>Alexander</t>
  </si>
  <si>
    <t>Michigan State University</t>
  </si>
  <si>
    <t>Allred</t>
  </si>
  <si>
    <t>Tina</t>
  </si>
  <si>
    <t>Bradley</t>
  </si>
  <si>
    <t>Dr. Pat</t>
  </si>
  <si>
    <t>Burns</t>
  </si>
  <si>
    <t>Stephen</t>
  </si>
  <si>
    <t>Dowdy</t>
  </si>
  <si>
    <t>Admin</t>
  </si>
  <si>
    <t>David</t>
  </si>
  <si>
    <t>Lassner</t>
  </si>
  <si>
    <t>Randy</t>
  </si>
  <si>
    <t>Ozden</t>
  </si>
  <si>
    <t>VivanTech</t>
  </si>
  <si>
    <t>Molly</t>
  </si>
  <si>
    <t>Tamarkin</t>
  </si>
  <si>
    <t>Brian</t>
  </si>
  <si>
    <t>Voss</t>
  </si>
  <si>
    <t>University of Hawaii</t>
  </si>
  <si>
    <t>University of California, Davis</t>
  </si>
  <si>
    <t>California State University</t>
  </si>
  <si>
    <t>Duke University</t>
  </si>
  <si>
    <t>Jessica</t>
  </si>
  <si>
    <t>Coltrin</t>
  </si>
  <si>
    <t>Kamal</t>
  </si>
  <si>
    <t>Muthuswamy</t>
  </si>
  <si>
    <t>Jerry</t>
  </si>
  <si>
    <t>Neal</t>
  </si>
  <si>
    <t>Smith</t>
  </si>
  <si>
    <t>Larry</t>
  </si>
  <si>
    <t>Symms</t>
  </si>
  <si>
    <t>William</t>
  </si>
  <si>
    <t>Washington</t>
  </si>
  <si>
    <t>Westfall</t>
  </si>
  <si>
    <t>Norm</t>
  </si>
  <si>
    <t>Wright</t>
  </si>
  <si>
    <t>Jim</t>
  </si>
  <si>
    <t>Zahniser</t>
  </si>
  <si>
    <t>Student Accounts</t>
  </si>
  <si>
    <t>Colorado State University</t>
  </si>
  <si>
    <t>Yes</t>
  </si>
  <si>
    <t>Cornell University</t>
  </si>
  <si>
    <t>Haverford College</t>
  </si>
  <si>
    <t>Curriculum Management</t>
  </si>
  <si>
    <t>Enrollment</t>
  </si>
  <si>
    <t>Iowa State University</t>
  </si>
  <si>
    <t>San Joaquin Delta College</t>
  </si>
  <si>
    <t>Strathmore University</t>
  </si>
  <si>
    <t>University of Arizona</t>
  </si>
  <si>
    <t>University of California, Irvine</t>
  </si>
  <si>
    <t>University of Connecticut</t>
  </si>
  <si>
    <t>University of Southern Californa</t>
  </si>
  <si>
    <t>Boston University</t>
  </si>
  <si>
    <t>Brock University</t>
  </si>
  <si>
    <t>Carnegie Mellon University</t>
  </si>
  <si>
    <t>Kaiser Permanente, Colorado</t>
  </si>
  <si>
    <t>Marshfield Clinic</t>
  </si>
  <si>
    <t>Rochester Institute of Technology</t>
  </si>
  <si>
    <t>Skidmore College</t>
  </si>
  <si>
    <t>Texas State University, San Marcos</t>
  </si>
  <si>
    <t>University of Arkansas</t>
  </si>
  <si>
    <t>University of California, Berkeley</t>
  </si>
  <si>
    <t>University of California, San Diego</t>
  </si>
  <si>
    <t>University of Toledo</t>
  </si>
  <si>
    <t>Stevens institute of Technology</t>
  </si>
  <si>
    <t>Brown University</t>
  </si>
  <si>
    <t>Illinois State University</t>
  </si>
  <si>
    <t>Ohio State University</t>
  </si>
  <si>
    <t>Research Foundation of The City University of New York</t>
  </si>
  <si>
    <t>Saginaw Valley State University</t>
  </si>
  <si>
    <t>University of Illinois</t>
  </si>
  <si>
    <t>Production implementations</t>
  </si>
  <si>
    <t>University of Pennsylvania</t>
  </si>
  <si>
    <t>Percent in production</t>
  </si>
  <si>
    <t>Percent planning</t>
  </si>
  <si>
    <t>Research Administration,
any module</t>
  </si>
  <si>
    <t>Rice, any module</t>
  </si>
  <si>
    <t>Student, any module</t>
  </si>
  <si>
    <t>North-West University (ZA)</t>
  </si>
  <si>
    <t>University of British Columbia (CA)</t>
  </si>
  <si>
    <t>MyPlan</t>
  </si>
  <si>
    <t>Total users, any product</t>
  </si>
  <si>
    <t>Total production implementations</t>
  </si>
  <si>
    <t>Diane</t>
  </si>
  <si>
    <t>Beckman</t>
  </si>
  <si>
    <t>Sarah</t>
  </si>
  <si>
    <t>Christen</t>
  </si>
  <si>
    <t>Cornell</t>
  </si>
  <si>
    <t>Steve</t>
  </si>
  <si>
    <t>Corbato</t>
  </si>
  <si>
    <t>Leah</t>
  </si>
  <si>
    <t>Drichel</t>
  </si>
  <si>
    <t>Elyea</t>
  </si>
  <si>
    <t>Shaun</t>
  </si>
  <si>
    <t>Fleming</t>
  </si>
  <si>
    <t>Nina</t>
  </si>
  <si>
    <t>Gelderbloem</t>
  </si>
  <si>
    <t>December</t>
  </si>
  <si>
    <t>Hendrickson</t>
  </si>
  <si>
    <t>Shannon</t>
  </si>
  <si>
    <t>Hess</t>
  </si>
  <si>
    <t>Denise</t>
  </si>
  <si>
    <t>Hirschbeck</t>
  </si>
  <si>
    <t>Maury</t>
  </si>
  <si>
    <t>Hope</t>
  </si>
  <si>
    <t>Lutter</t>
  </si>
  <si>
    <t>Robert H.</t>
  </si>
  <si>
    <t>McDonald</t>
  </si>
  <si>
    <t>Alternate</t>
  </si>
  <si>
    <t>McGough</t>
  </si>
  <si>
    <t>Martilene</t>
  </si>
  <si>
    <t>Orffer</t>
  </si>
  <si>
    <t>opencollab</t>
  </si>
  <si>
    <t>Tammy</t>
  </si>
  <si>
    <t>Pardue</t>
  </si>
  <si>
    <t>Tony</t>
  </si>
  <si>
    <t>Potts</t>
  </si>
  <si>
    <t>Mari</t>
  </si>
  <si>
    <t>Prinsloo</t>
  </si>
  <si>
    <t>Lori</t>
  </si>
  <si>
    <t>Schultz</t>
  </si>
  <si>
    <t>Gloria</t>
  </si>
  <si>
    <t>Shuler</t>
  </si>
  <si>
    <t>UCDavis</t>
  </si>
  <si>
    <t>Ron</t>
  </si>
  <si>
    <t>Splittgerber</t>
  </si>
  <si>
    <t>Thomas</t>
  </si>
  <si>
    <t>Winkler</t>
  </si>
  <si>
    <t>Yock</t>
  </si>
  <si>
    <t>KR</t>
  </si>
  <si>
    <t>Michigan University</t>
  </si>
  <si>
    <t>San Joaqin Delta College</t>
  </si>
  <si>
    <t>Washington University, Saint Louis</t>
  </si>
  <si>
    <t>All data from the Kuali Foundation web site</t>
  </si>
  <si>
    <t>Last update</t>
  </si>
  <si>
    <t>Implementations</t>
  </si>
  <si>
    <t>Kuali Board</t>
  </si>
  <si>
    <t>Kuali Rice</t>
  </si>
  <si>
    <t>Kuali Rice KRAD</t>
  </si>
  <si>
    <t>Kuali Student</t>
  </si>
  <si>
    <t>Implementations based on entries in the website. If in production with any version, "Yes." If a "go live" date was available, that date was used. Otherwise any entry in the list was assumed to be "Planning," which could include formal or informal planning, or intent to implement.</t>
  </si>
  <si>
    <t>Planning</t>
  </si>
  <si>
    <t>Planning implementations</t>
  </si>
  <si>
    <t>Total Planning implementations</t>
  </si>
  <si>
    <t>Financial System,
any function</t>
  </si>
  <si>
    <t>Total implementions</t>
  </si>
  <si>
    <t>Implementations per user</t>
  </si>
  <si>
    <t>Home Organization</t>
  </si>
  <si>
    <t>North West University (ZA)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</si>
</sst>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yy;@"/>
    <numFmt numFmtId="170" formatCode="mmm\-yyyy"/>
    <numFmt numFmtId="171" formatCode="#,##0.0_);\(#,##0.0\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Helvetica LT Std"/>
      <family val="2"/>
    </font>
    <font>
      <b/>
      <sz val="11"/>
      <color indexed="8"/>
      <name val="Helvetica LT Std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170" fontId="41" fillId="0" borderId="0" xfId="0" applyNumberFormat="1" applyFont="1" applyAlignment="1">
      <alignment textRotation="63" wrapText="1"/>
    </xf>
    <xf numFmtId="0" fontId="41" fillId="0" borderId="0" xfId="0" applyFont="1" applyAlignment="1">
      <alignment textRotation="63" wrapText="1"/>
    </xf>
    <xf numFmtId="0" fontId="41" fillId="0" borderId="0" xfId="0" applyFont="1" applyAlignment="1">
      <alignment textRotation="63"/>
    </xf>
    <xf numFmtId="0" fontId="40" fillId="0" borderId="0" xfId="0" applyFont="1" applyAlignment="1">
      <alignment textRotation="63"/>
    </xf>
    <xf numFmtId="170" fontId="40" fillId="0" borderId="0" xfId="0" applyNumberFormat="1" applyFont="1" applyAlignment="1">
      <alignment horizontal="center"/>
    </xf>
    <xf numFmtId="170" fontId="40" fillId="0" borderId="0" xfId="0" applyNumberFormat="1" applyFont="1" applyAlignment="1">
      <alignment textRotation="63"/>
    </xf>
    <xf numFmtId="170" fontId="40" fillId="0" borderId="0" xfId="0" applyNumberFormat="1" applyFont="1" applyAlignment="1">
      <alignment/>
    </xf>
    <xf numFmtId="170" fontId="40" fillId="0" borderId="0" xfId="0" applyNumberFormat="1" applyFont="1" applyAlignment="1">
      <alignment horizontal="center" vertical="center"/>
    </xf>
    <xf numFmtId="17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37" fontId="40" fillId="0" borderId="0" xfId="0" applyNumberFormat="1" applyFont="1" applyAlignment="1">
      <alignment/>
    </xf>
    <xf numFmtId="9" fontId="40" fillId="0" borderId="0" xfId="0" applyNumberFormat="1" applyFont="1" applyAlignment="1">
      <alignment/>
    </xf>
    <xf numFmtId="171" fontId="4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54"/>
  <sheetViews>
    <sheetView zoomScalePageLayoutView="0" workbookViewId="0" topLeftCell="A34">
      <selection activeCell="H12" sqref="H12"/>
    </sheetView>
  </sheetViews>
  <sheetFormatPr defaultColWidth="9.00390625" defaultRowHeight="14.25"/>
  <cols>
    <col min="1" max="2" width="9.00390625" style="3" customWidth="1"/>
    <col min="3" max="3" width="30.50390625" style="3" bestFit="1" customWidth="1"/>
    <col min="4" max="4" width="9.375" style="13" bestFit="1" customWidth="1"/>
    <col min="5" max="5" width="10.625" style="3" customWidth="1"/>
    <col min="6" max="16384" width="9.00390625" style="3" customWidth="1"/>
  </cols>
  <sheetData>
    <row r="2" spans="4:11" ht="120" customHeight="1">
      <c r="D2" s="7" t="s">
        <v>238</v>
      </c>
      <c r="E2" s="8" t="s">
        <v>169</v>
      </c>
      <c r="F2" s="9" t="s">
        <v>170</v>
      </c>
      <c r="G2" s="9" t="s">
        <v>171</v>
      </c>
      <c r="H2" s="10" t="s">
        <v>137</v>
      </c>
      <c r="I2" s="10" t="s">
        <v>138</v>
      </c>
      <c r="J2" s="10" t="s">
        <v>132</v>
      </c>
      <c r="K2" s="10" t="s">
        <v>174</v>
      </c>
    </row>
    <row r="3" spans="4:11" ht="14.25">
      <c r="D3" s="7"/>
      <c r="E3" s="8"/>
      <c r="F3" s="9"/>
      <c r="G3" s="9"/>
      <c r="H3" s="10"/>
      <c r="I3" s="10"/>
      <c r="J3" s="10"/>
      <c r="K3" s="10"/>
    </row>
    <row r="4" spans="3:10" ht="14.25">
      <c r="C4" s="3" t="s">
        <v>77</v>
      </c>
      <c r="D4" s="11"/>
      <c r="E4" s="11"/>
      <c r="F4" s="11" t="s">
        <v>235</v>
      </c>
      <c r="G4" s="11" t="s">
        <v>235</v>
      </c>
      <c r="H4" s="11"/>
      <c r="I4" s="11"/>
      <c r="J4" s="11"/>
    </row>
    <row r="5" spans="3:10" ht="14.25">
      <c r="C5" s="3" t="s">
        <v>146</v>
      </c>
      <c r="D5" s="12"/>
      <c r="E5" s="11" t="s">
        <v>134</v>
      </c>
      <c r="F5" s="11" t="s">
        <v>134</v>
      </c>
      <c r="G5" s="11"/>
      <c r="H5" s="10"/>
      <c r="I5" s="10"/>
      <c r="J5" s="10"/>
    </row>
    <row r="6" spans="3:10" ht="14.25">
      <c r="C6" s="3" t="s">
        <v>147</v>
      </c>
      <c r="D6" s="12"/>
      <c r="E6" s="11" t="s">
        <v>134</v>
      </c>
      <c r="F6" s="11"/>
      <c r="G6" s="11"/>
      <c r="H6" s="10"/>
      <c r="I6" s="10"/>
      <c r="J6" s="10"/>
    </row>
    <row r="7" spans="3:10" ht="14.25">
      <c r="C7" s="3" t="s">
        <v>159</v>
      </c>
      <c r="D7" s="12"/>
      <c r="E7" s="11"/>
      <c r="F7" s="11" t="s">
        <v>235</v>
      </c>
      <c r="G7" s="11"/>
      <c r="H7" s="10"/>
      <c r="I7" s="10"/>
      <c r="J7" s="10"/>
    </row>
    <row r="8" spans="3:10" ht="14.25">
      <c r="C8" s="3" t="s">
        <v>148</v>
      </c>
      <c r="D8" s="12"/>
      <c r="E8" s="11">
        <v>41365</v>
      </c>
      <c r="F8" s="11"/>
      <c r="G8" s="11"/>
      <c r="H8" s="10"/>
      <c r="I8" s="10"/>
      <c r="J8" s="10"/>
    </row>
    <row r="9" spans="3:7" ht="14.25">
      <c r="C9" s="3" t="s">
        <v>133</v>
      </c>
      <c r="D9" s="11" t="s">
        <v>134</v>
      </c>
      <c r="E9" s="11">
        <v>41548</v>
      </c>
      <c r="F9" s="11" t="s">
        <v>134</v>
      </c>
      <c r="G9" s="11"/>
    </row>
    <row r="10" spans="3:7" ht="14.25">
      <c r="C10" s="3" t="s">
        <v>135</v>
      </c>
      <c r="D10" s="11" t="s">
        <v>134</v>
      </c>
      <c r="E10" s="11" t="s">
        <v>235</v>
      </c>
      <c r="F10" s="11" t="s">
        <v>134</v>
      </c>
      <c r="G10" s="11"/>
    </row>
    <row r="11" spans="3:7" ht="14.25">
      <c r="C11" s="3" t="s">
        <v>136</v>
      </c>
      <c r="D11" s="11" t="s">
        <v>134</v>
      </c>
      <c r="E11" s="11"/>
      <c r="F11" s="11"/>
      <c r="G11" s="11"/>
    </row>
    <row r="12" spans="3:7" ht="14.25">
      <c r="C12" s="3" t="s">
        <v>160</v>
      </c>
      <c r="D12" s="11"/>
      <c r="E12" s="11"/>
      <c r="F12" s="11" t="s">
        <v>235</v>
      </c>
      <c r="G12" s="11"/>
    </row>
    <row r="13" spans="3:7" ht="14.25">
      <c r="C13" s="3" t="s">
        <v>78</v>
      </c>
      <c r="D13" s="11" t="s">
        <v>134</v>
      </c>
      <c r="E13" s="11" t="s">
        <v>134</v>
      </c>
      <c r="F13" s="11" t="s">
        <v>134</v>
      </c>
      <c r="G13" s="11"/>
    </row>
    <row r="14" spans="3:7" ht="14.25">
      <c r="C14" s="3" t="s">
        <v>139</v>
      </c>
      <c r="D14" s="11">
        <v>41456</v>
      </c>
      <c r="E14" s="11">
        <v>41426</v>
      </c>
      <c r="F14" s="11" t="s">
        <v>134</v>
      </c>
      <c r="G14" s="11"/>
    </row>
    <row r="15" spans="3:7" ht="14.25">
      <c r="C15" s="3" t="s">
        <v>149</v>
      </c>
      <c r="E15" s="11">
        <v>41426</v>
      </c>
      <c r="F15" s="11"/>
      <c r="G15" s="11"/>
    </row>
    <row r="16" spans="3:7" ht="14.25">
      <c r="C16" s="3" t="s">
        <v>150</v>
      </c>
      <c r="D16" s="11"/>
      <c r="E16" s="11" t="s">
        <v>134</v>
      </c>
      <c r="F16" s="11"/>
      <c r="G16" s="11"/>
    </row>
    <row r="17" spans="3:7" ht="14.25">
      <c r="C17" s="3" t="s">
        <v>94</v>
      </c>
      <c r="D17" s="11" t="s">
        <v>134</v>
      </c>
      <c r="E17" s="11">
        <v>42491</v>
      </c>
      <c r="F17" s="11" t="s">
        <v>134</v>
      </c>
      <c r="G17" s="11"/>
    </row>
    <row r="18" spans="3:7" ht="14.25">
      <c r="C18" s="3" t="s">
        <v>80</v>
      </c>
      <c r="D18" s="11" t="s">
        <v>134</v>
      </c>
      <c r="E18" s="11"/>
      <c r="F18" s="11" t="s">
        <v>134</v>
      </c>
      <c r="G18" s="11"/>
    </row>
    <row r="19" spans="3:7" ht="14.25">
      <c r="C19" s="3" t="s">
        <v>172</v>
      </c>
      <c r="D19" s="11"/>
      <c r="E19" s="11"/>
      <c r="F19" s="11"/>
      <c r="G19" s="11" t="s">
        <v>235</v>
      </c>
    </row>
    <row r="20" spans="3:7" ht="14.25">
      <c r="C20" s="3" t="s">
        <v>161</v>
      </c>
      <c r="D20" s="11"/>
      <c r="E20" s="11"/>
      <c r="F20" s="11" t="s">
        <v>134</v>
      </c>
      <c r="G20" s="11"/>
    </row>
    <row r="21" spans="3:7" ht="28.5">
      <c r="C21" s="6" t="s">
        <v>162</v>
      </c>
      <c r="D21" s="11"/>
      <c r="E21" s="11"/>
      <c r="F21" s="14" t="s">
        <v>235</v>
      </c>
      <c r="G21" s="14"/>
    </row>
    <row r="22" spans="3:7" ht="14.25">
      <c r="C22" s="3" t="s">
        <v>151</v>
      </c>
      <c r="D22" s="11"/>
      <c r="E22" s="11" t="s">
        <v>235</v>
      </c>
      <c r="F22" s="11"/>
      <c r="G22" s="11"/>
    </row>
    <row r="23" spans="3:7" ht="14.25">
      <c r="C23" s="3" t="s">
        <v>163</v>
      </c>
      <c r="D23" s="11"/>
      <c r="E23" s="11"/>
      <c r="F23" s="11" t="s">
        <v>235</v>
      </c>
      <c r="G23" s="11"/>
    </row>
    <row r="24" spans="3:7" ht="14.25">
      <c r="C24" s="3" t="s">
        <v>140</v>
      </c>
      <c r="D24" s="11" t="s">
        <v>134</v>
      </c>
      <c r="E24" s="11"/>
      <c r="F24" s="11" t="s">
        <v>134</v>
      </c>
      <c r="G24" s="11"/>
    </row>
    <row r="25" spans="3:7" ht="14.25">
      <c r="C25" s="3" t="s">
        <v>152</v>
      </c>
      <c r="D25" s="11"/>
      <c r="E25" s="11">
        <v>41395</v>
      </c>
      <c r="F25" s="11"/>
      <c r="G25" s="11"/>
    </row>
    <row r="26" spans="3:7" ht="14.25">
      <c r="C26" s="3" t="s">
        <v>158</v>
      </c>
      <c r="D26" s="11" t="s">
        <v>134</v>
      </c>
      <c r="E26" s="11"/>
      <c r="F26" s="11"/>
      <c r="G26" s="11"/>
    </row>
    <row r="27" spans="3:7" ht="14.25">
      <c r="C27" s="3" t="s">
        <v>141</v>
      </c>
      <c r="D27" s="11" t="s">
        <v>134</v>
      </c>
      <c r="E27" s="11"/>
      <c r="F27" s="11"/>
      <c r="G27" s="11"/>
    </row>
    <row r="28" spans="3:7" ht="14.25">
      <c r="C28" s="3" t="s">
        <v>153</v>
      </c>
      <c r="D28" s="11"/>
      <c r="E28" s="11">
        <v>41518</v>
      </c>
      <c r="F28" s="11"/>
      <c r="G28" s="11"/>
    </row>
    <row r="29" spans="3:7" ht="14.25">
      <c r="C29" s="3" t="s">
        <v>142</v>
      </c>
      <c r="D29" s="11" t="s">
        <v>134</v>
      </c>
      <c r="E29" s="11" t="s">
        <v>134</v>
      </c>
      <c r="F29" s="11" t="s">
        <v>235</v>
      </c>
      <c r="G29" s="11"/>
    </row>
    <row r="30" spans="3:7" ht="14.25">
      <c r="C30" s="3" t="s">
        <v>154</v>
      </c>
      <c r="D30" s="11"/>
      <c r="E30" s="11" t="s">
        <v>134</v>
      </c>
      <c r="F30" s="11"/>
      <c r="G30" s="11"/>
    </row>
    <row r="31" spans="3:7" ht="14.25">
      <c r="C31" s="3" t="s">
        <v>173</v>
      </c>
      <c r="D31" s="11"/>
      <c r="E31" s="11"/>
      <c r="F31" s="11" t="s">
        <v>235</v>
      </c>
      <c r="G31" s="11"/>
    </row>
    <row r="32" spans="3:7" ht="14.25">
      <c r="C32" s="3" t="s">
        <v>155</v>
      </c>
      <c r="D32" s="11"/>
      <c r="E32" s="11" t="s">
        <v>134</v>
      </c>
      <c r="F32" s="11"/>
      <c r="G32" s="11" t="s">
        <v>235</v>
      </c>
    </row>
    <row r="33" spans="3:7" ht="14.25">
      <c r="C33" s="3" t="s">
        <v>113</v>
      </c>
      <c r="D33" s="11" t="s">
        <v>134</v>
      </c>
      <c r="E33" s="11" t="s">
        <v>235</v>
      </c>
      <c r="F33" s="11" t="s">
        <v>134</v>
      </c>
      <c r="G33" s="11"/>
    </row>
    <row r="34" spans="3:7" ht="14.25">
      <c r="C34" s="3" t="s">
        <v>143</v>
      </c>
      <c r="D34" s="11" t="s">
        <v>235</v>
      </c>
      <c r="E34" s="11" t="s">
        <v>134</v>
      </c>
      <c r="F34" s="11" t="s">
        <v>134</v>
      </c>
      <c r="G34" s="11"/>
    </row>
    <row r="35" spans="3:7" ht="14.25">
      <c r="C35" s="3" t="s">
        <v>156</v>
      </c>
      <c r="D35" s="11"/>
      <c r="E35" s="11" t="s">
        <v>235</v>
      </c>
      <c r="F35" s="11"/>
      <c r="G35" s="11"/>
    </row>
    <row r="36" spans="3:7" ht="14.25">
      <c r="C36" s="3" t="s">
        <v>144</v>
      </c>
      <c r="D36" s="11" t="s">
        <v>134</v>
      </c>
      <c r="E36" s="11"/>
      <c r="F36" s="11" t="s">
        <v>134</v>
      </c>
      <c r="G36" s="11"/>
    </row>
    <row r="37" spans="3:7" ht="14.25">
      <c r="C37" s="3" t="s">
        <v>112</v>
      </c>
      <c r="D37" s="11" t="s">
        <v>134</v>
      </c>
      <c r="E37" s="11" t="s">
        <v>134</v>
      </c>
      <c r="F37" s="11"/>
      <c r="G37" s="11"/>
    </row>
    <row r="38" spans="3:7" ht="14.25">
      <c r="C38" s="3" t="s">
        <v>164</v>
      </c>
      <c r="D38" s="11"/>
      <c r="E38" s="11"/>
      <c r="F38" s="11" t="s">
        <v>235</v>
      </c>
      <c r="G38" s="11"/>
    </row>
    <row r="39" spans="3:7" ht="14.25">
      <c r="C39" s="3" t="s">
        <v>83</v>
      </c>
      <c r="D39" s="11">
        <v>41456</v>
      </c>
      <c r="E39" s="11"/>
      <c r="F39" s="11" t="s">
        <v>134</v>
      </c>
      <c r="G39" s="11" t="s">
        <v>235</v>
      </c>
    </row>
    <row r="40" spans="3:7" ht="14.25">
      <c r="C40" s="3" t="s">
        <v>166</v>
      </c>
      <c r="D40" s="11"/>
      <c r="E40" s="11"/>
      <c r="F40" s="11" t="s">
        <v>235</v>
      </c>
      <c r="G40" s="11"/>
    </row>
    <row r="41" spans="3:7" ht="14.25">
      <c r="C41" s="3" t="s">
        <v>145</v>
      </c>
      <c r="D41" s="11" t="s">
        <v>134</v>
      </c>
      <c r="E41" s="11"/>
      <c r="F41" s="11" t="s">
        <v>134</v>
      </c>
      <c r="G41" s="11"/>
    </row>
    <row r="42" spans="3:7" ht="14.25">
      <c r="C42" s="3" t="s">
        <v>157</v>
      </c>
      <c r="E42" s="15">
        <v>41426</v>
      </c>
      <c r="F42" s="15"/>
      <c r="G42" s="15"/>
    </row>
    <row r="43" spans="3:11" ht="14.25">
      <c r="C43" s="3" t="s">
        <v>85</v>
      </c>
      <c r="F43" s="11" t="s">
        <v>134</v>
      </c>
      <c r="G43" s="11" t="s">
        <v>134</v>
      </c>
      <c r="K43" s="3" t="s">
        <v>134</v>
      </c>
    </row>
    <row r="45" spans="3:11" ht="14.25">
      <c r="C45" s="16" t="s">
        <v>165</v>
      </c>
      <c r="D45" s="17">
        <f>COUNTIF(D4:D44,"Yes")</f>
        <v>14</v>
      </c>
      <c r="E45" s="17">
        <f>COUNTIF(E4:E44,"Yes")</f>
        <v>9</v>
      </c>
      <c r="F45" s="17">
        <f>COUNTIF(F4:F44,"Yes")</f>
        <v>15</v>
      </c>
      <c r="G45" s="17">
        <f>COUNTIF(G4:G44,"Yes")</f>
        <v>1</v>
      </c>
      <c r="K45" s="17">
        <f>COUNTIF(K4:K44,"Yes")</f>
        <v>1</v>
      </c>
    </row>
    <row r="46" spans="3:11" ht="14.25">
      <c r="C46" s="16" t="s">
        <v>236</v>
      </c>
      <c r="D46" s="17">
        <f>COUNTA(D4:D43)-D45</f>
        <v>3</v>
      </c>
      <c r="E46" s="17">
        <f>COUNTA(E4:E43)-E45</f>
        <v>12</v>
      </c>
      <c r="F46" s="17">
        <f>COUNTA(F4:F43)-F45</f>
        <v>9</v>
      </c>
      <c r="G46" s="17">
        <f>COUNTA(G4:G43)-G45</f>
        <v>4</v>
      </c>
      <c r="K46" s="17">
        <f>COUNTA(K4:K43)-K45</f>
        <v>0</v>
      </c>
    </row>
    <row r="47" spans="3:11" ht="14.25">
      <c r="C47" s="16" t="s">
        <v>167</v>
      </c>
      <c r="D47" s="18">
        <f>D45/COUNTA(D4:D44)</f>
        <v>0.8235294117647058</v>
      </c>
      <c r="E47" s="18">
        <f>E45/COUNTA(E4:E44)</f>
        <v>0.42857142857142855</v>
      </c>
      <c r="F47" s="18">
        <f>F45/COUNTA(F4:F44)</f>
        <v>0.625</v>
      </c>
      <c r="G47" s="18">
        <f>G45/COUNTA(G4:G44)</f>
        <v>0.2</v>
      </c>
      <c r="K47" s="18">
        <f>K45/COUNTA(K4:K44)</f>
        <v>1</v>
      </c>
    </row>
    <row r="48" spans="3:11" ht="14.25">
      <c r="C48" s="16" t="s">
        <v>168</v>
      </c>
      <c r="D48" s="18">
        <f>D46/COUNTA(D4:D44)</f>
        <v>0.17647058823529413</v>
      </c>
      <c r="E48" s="18">
        <f>E46/COUNTA(E4:E44)</f>
        <v>0.5714285714285714</v>
      </c>
      <c r="F48" s="18">
        <f>F46/COUNTA(F4:F44)</f>
        <v>0.375</v>
      </c>
      <c r="G48" s="18">
        <f>G46/COUNTA(G4:G44)</f>
        <v>0.8</v>
      </c>
      <c r="K48" s="18">
        <f>K46/COUNTA(K4:K44)</f>
        <v>0</v>
      </c>
    </row>
    <row r="49" spans="3:7" ht="14.25">
      <c r="C49" s="16"/>
      <c r="D49" s="17"/>
      <c r="E49" s="17"/>
      <c r="F49" s="17"/>
      <c r="G49" s="17"/>
    </row>
    <row r="50" spans="3:4" ht="14.25">
      <c r="C50" s="16" t="s">
        <v>175</v>
      </c>
      <c r="D50" s="17">
        <f>COUNTA(C4:C44)</f>
        <v>40</v>
      </c>
    </row>
    <row r="51" spans="3:4" ht="14.25">
      <c r="C51" s="16" t="s">
        <v>176</v>
      </c>
      <c r="D51" s="17">
        <f>SUM(D45:K45)</f>
        <v>40</v>
      </c>
    </row>
    <row r="52" spans="3:4" ht="14.25">
      <c r="C52" s="16" t="s">
        <v>237</v>
      </c>
      <c r="D52" s="17">
        <f>SUM(D46:K46)</f>
        <v>28</v>
      </c>
    </row>
    <row r="53" spans="3:4" ht="14.25">
      <c r="C53" s="16" t="s">
        <v>239</v>
      </c>
      <c r="D53" s="17">
        <f>D51+D52</f>
        <v>68</v>
      </c>
    </row>
    <row r="54" spans="3:4" ht="14.25">
      <c r="C54" s="16" t="s">
        <v>240</v>
      </c>
      <c r="D54" s="19">
        <f>D53/D50</f>
        <v>1.7</v>
      </c>
    </row>
  </sheetData>
  <sheetProtection/>
  <printOptions horizontalCentered="1"/>
  <pageMargins left="0.7" right="0.7" top="1.25" bottom="0.75" header="0.8" footer="0.3"/>
  <pageSetup horizontalDpi="600" verticalDpi="600" orientation="landscape" r:id="rId1"/>
  <headerFooter>
    <oddHeader>&amp;C&amp;"Helvetica LT Std,Regular"&amp;14Kuali Product Implementations
and Boards</oddHeader>
    <oddFooter>&amp;L&amp;"Helvetica LT Std,Regular"&amp;10instructional media + magic inc.&amp;C&amp;"Helvetica LT Std,Regular"&amp;10&amp;P&amp;R&amp;"Helvetica LT Std,Regular"&amp;10 8 April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G24" sqref="G24"/>
    </sheetView>
  </sheetViews>
  <sheetFormatPr defaultColWidth="9.00390625" defaultRowHeight="14.25"/>
  <cols>
    <col min="1" max="3" width="3.625" style="3" customWidth="1"/>
    <col min="4" max="4" width="13.375" style="3" customWidth="1"/>
    <col min="5" max="5" width="16.25390625" style="3" customWidth="1"/>
    <col min="6" max="6" width="16.625" style="3" customWidth="1"/>
    <col min="7" max="7" width="32.50390625" style="3" customWidth="1"/>
    <col min="8" max="16384" width="9.00390625" style="3" customWidth="1"/>
  </cols>
  <sheetData>
    <row r="3" spans="4:7" ht="14.25">
      <c r="D3" s="4" t="s">
        <v>0</v>
      </c>
      <c r="E3" s="4" t="s">
        <v>1</v>
      </c>
      <c r="F3" s="5" t="s">
        <v>2</v>
      </c>
      <c r="G3" s="5" t="s">
        <v>241</v>
      </c>
    </row>
    <row r="4" spans="4:7" ht="14.25">
      <c r="D4" s="4"/>
      <c r="E4" s="4"/>
      <c r="F4" s="5"/>
      <c r="G4" s="5"/>
    </row>
    <row r="5" spans="1:7" ht="14.25">
      <c r="A5" s="3" t="s">
        <v>91</v>
      </c>
      <c r="B5" s="3">
        <v>1</v>
      </c>
      <c r="D5" s="3" t="s">
        <v>88</v>
      </c>
      <c r="E5" s="3" t="s">
        <v>89</v>
      </c>
      <c r="F5" s="6" t="s">
        <v>90</v>
      </c>
      <c r="G5" s="3" t="s">
        <v>78</v>
      </c>
    </row>
    <row r="6" spans="1:7" ht="14.25">
      <c r="A6" s="3" t="s">
        <v>91</v>
      </c>
      <c r="B6" s="3">
        <v>2</v>
      </c>
      <c r="D6" s="3" t="s">
        <v>16</v>
      </c>
      <c r="E6" s="3" t="s">
        <v>17</v>
      </c>
      <c r="F6" s="6" t="s">
        <v>102</v>
      </c>
      <c r="G6" s="3" t="s">
        <v>78</v>
      </c>
    </row>
    <row r="7" spans="1:7" ht="14.25">
      <c r="A7" s="3" t="s">
        <v>91</v>
      </c>
      <c r="B7" s="3">
        <v>3</v>
      </c>
      <c r="D7" s="3" t="s">
        <v>92</v>
      </c>
      <c r="E7" s="3" t="s">
        <v>93</v>
      </c>
      <c r="F7" s="6" t="s">
        <v>9</v>
      </c>
      <c r="G7" s="3" t="s">
        <v>94</v>
      </c>
    </row>
    <row r="8" spans="1:7" ht="14.25">
      <c r="A8" s="3" t="s">
        <v>91</v>
      </c>
      <c r="B8" s="3">
        <v>3</v>
      </c>
      <c r="D8" s="3" t="s">
        <v>54</v>
      </c>
      <c r="E8" s="3" t="s">
        <v>95</v>
      </c>
      <c r="F8" s="6" t="s">
        <v>9</v>
      </c>
      <c r="G8" s="3" t="s">
        <v>113</v>
      </c>
    </row>
    <row r="9" spans="1:7" ht="14.25">
      <c r="A9" s="3" t="s">
        <v>91</v>
      </c>
      <c r="B9" s="3">
        <v>3</v>
      </c>
      <c r="D9" s="3" t="s">
        <v>98</v>
      </c>
      <c r="E9" s="3" t="s">
        <v>99</v>
      </c>
      <c r="F9" s="6" t="s">
        <v>9</v>
      </c>
      <c r="G9" s="3" t="s">
        <v>114</v>
      </c>
    </row>
    <row r="10" spans="1:7" ht="14.25">
      <c r="A10" s="3" t="s">
        <v>91</v>
      </c>
      <c r="B10" s="3">
        <v>3</v>
      </c>
      <c r="D10" s="3" t="s">
        <v>10</v>
      </c>
      <c r="E10" s="3" t="s">
        <v>11</v>
      </c>
      <c r="F10" s="6" t="s">
        <v>9</v>
      </c>
      <c r="G10" s="3" t="s">
        <v>13</v>
      </c>
    </row>
    <row r="11" spans="1:7" ht="14.25">
      <c r="A11" s="3" t="s">
        <v>91</v>
      </c>
      <c r="B11" s="3">
        <v>3</v>
      </c>
      <c r="D11" s="3" t="s">
        <v>14</v>
      </c>
      <c r="E11" s="3" t="s">
        <v>15</v>
      </c>
      <c r="F11" s="6" t="s">
        <v>9</v>
      </c>
      <c r="G11" s="3" t="s">
        <v>81</v>
      </c>
    </row>
    <row r="12" spans="1:7" ht="14.25">
      <c r="A12" s="3" t="s">
        <v>91</v>
      </c>
      <c r="B12" s="3">
        <v>3</v>
      </c>
      <c r="D12" s="3" t="s">
        <v>100</v>
      </c>
      <c r="E12" s="3" t="s">
        <v>101</v>
      </c>
      <c r="F12" s="6" t="s">
        <v>9</v>
      </c>
      <c r="G12" s="3" t="s">
        <v>86</v>
      </c>
    </row>
    <row r="13" spans="1:7" ht="14.25">
      <c r="A13" s="3" t="s">
        <v>91</v>
      </c>
      <c r="B13" s="3">
        <v>3</v>
      </c>
      <c r="D13" s="3" t="s">
        <v>19</v>
      </c>
      <c r="E13" s="3" t="s">
        <v>20</v>
      </c>
      <c r="F13" s="6" t="s">
        <v>9</v>
      </c>
      <c r="G13" s="3" t="s">
        <v>85</v>
      </c>
    </row>
    <row r="14" spans="1:7" ht="14.25">
      <c r="A14" s="3" t="s">
        <v>91</v>
      </c>
      <c r="B14" s="3">
        <v>3</v>
      </c>
      <c r="D14" s="3" t="s">
        <v>103</v>
      </c>
      <c r="E14" s="3" t="s">
        <v>104</v>
      </c>
      <c r="F14" s="6" t="s">
        <v>9</v>
      </c>
      <c r="G14" s="3" t="s">
        <v>112</v>
      </c>
    </row>
    <row r="15" spans="1:7" ht="14.25">
      <c r="A15" s="3" t="s">
        <v>91</v>
      </c>
      <c r="B15" s="3">
        <v>3</v>
      </c>
      <c r="D15" s="3" t="s">
        <v>105</v>
      </c>
      <c r="E15" s="3" t="s">
        <v>106</v>
      </c>
      <c r="F15" s="6" t="s">
        <v>9</v>
      </c>
      <c r="G15" s="3" t="s">
        <v>107</v>
      </c>
    </row>
    <row r="16" spans="1:7" ht="14.25">
      <c r="A16" s="3" t="s">
        <v>91</v>
      </c>
      <c r="B16" s="3">
        <v>3</v>
      </c>
      <c r="D16" s="3" t="s">
        <v>108</v>
      </c>
      <c r="E16" s="3" t="s">
        <v>109</v>
      </c>
      <c r="F16" s="6" t="s">
        <v>9</v>
      </c>
      <c r="G16" s="3" t="s">
        <v>115</v>
      </c>
    </row>
    <row r="17" spans="1:7" ht="14.25">
      <c r="A17" s="3" t="s">
        <v>91</v>
      </c>
      <c r="B17" s="3">
        <v>3</v>
      </c>
      <c r="D17" s="3" t="s">
        <v>110</v>
      </c>
      <c r="E17" s="3" t="s">
        <v>111</v>
      </c>
      <c r="F17" s="6" t="s">
        <v>9</v>
      </c>
      <c r="G17" s="6"/>
    </row>
    <row r="18" spans="1:7" ht="14.25">
      <c r="A18" s="3" t="s">
        <v>91</v>
      </c>
      <c r="B18" s="3">
        <v>3</v>
      </c>
      <c r="D18" s="3" t="s">
        <v>72</v>
      </c>
      <c r="E18" s="3" t="s">
        <v>73</v>
      </c>
      <c r="F18" s="6" t="s">
        <v>74</v>
      </c>
      <c r="G18" s="3" t="s">
        <v>78</v>
      </c>
    </row>
    <row r="19" spans="1:7" ht="14.25">
      <c r="A19" s="3" t="s">
        <v>91</v>
      </c>
      <c r="B19" s="3">
        <v>4</v>
      </c>
      <c r="D19" s="3" t="s">
        <v>96</v>
      </c>
      <c r="E19" s="3" t="s">
        <v>97</v>
      </c>
      <c r="F19" s="6" t="s">
        <v>46</v>
      </c>
      <c r="G19" s="3" t="s">
        <v>78</v>
      </c>
    </row>
    <row r="20" spans="1:7" ht="14.25">
      <c r="A20" s="3" t="s">
        <v>91</v>
      </c>
      <c r="B20" s="3">
        <v>4</v>
      </c>
      <c r="D20" s="3" t="s">
        <v>58</v>
      </c>
      <c r="E20" s="3" t="s">
        <v>59</v>
      </c>
      <c r="F20" s="6" t="s">
        <v>49</v>
      </c>
      <c r="G20" s="3" t="s">
        <v>85</v>
      </c>
    </row>
    <row r="21" spans="6:7" ht="14.25">
      <c r="F21" s="6"/>
      <c r="G21" s="6"/>
    </row>
    <row r="22" ht="14.25">
      <c r="F22" s="6"/>
    </row>
    <row r="23" ht="14.25">
      <c r="F23" s="6"/>
    </row>
    <row r="24" ht="14.25">
      <c r="F24" s="6"/>
    </row>
    <row r="25" spans="6:7" ht="14.25">
      <c r="F25" s="6"/>
      <c r="G25" s="6"/>
    </row>
    <row r="26" ht="14.25">
      <c r="F26" s="6"/>
    </row>
    <row r="27" ht="14.25">
      <c r="F27" s="6"/>
    </row>
    <row r="28" ht="14.25">
      <c r="F28" s="6"/>
    </row>
    <row r="29" spans="6:7" ht="14.25">
      <c r="F29" s="6"/>
      <c r="G29" s="6"/>
    </row>
  </sheetData>
  <sheetProtection/>
  <printOptions horizontalCentered="1"/>
  <pageMargins left="0.7" right="0.7" top="1.5" bottom="0.75" header="0.8" footer="0.3"/>
  <pageSetup horizontalDpi="600" verticalDpi="600" orientation="portrait" r:id="rId1"/>
  <headerFooter>
    <oddHeader>&amp;C&amp;"Helvetica LT Std,Regular"&amp;14Kuali Foundation Board</oddHeader>
    <oddFooter>&amp;L&amp;"Helvetica LT Std,Regular"&amp;10instructional media + magic inc.&amp;C&amp;"Helvetica LT Std,Regular"&amp;10&amp;P&amp;R&amp;"Helvetica LT Std,Regular"&amp;10 8 April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">
      <selection activeCell="A4" sqref="A4:IV4"/>
    </sheetView>
  </sheetViews>
  <sheetFormatPr defaultColWidth="9.00390625" defaultRowHeight="14.25"/>
  <cols>
    <col min="1" max="3" width="3.625" style="3" customWidth="1"/>
    <col min="4" max="4" width="13.375" style="3" customWidth="1"/>
    <col min="5" max="5" width="16.25390625" style="3" customWidth="1"/>
    <col min="6" max="6" width="16.625" style="3" customWidth="1"/>
    <col min="7" max="7" width="30.50390625" style="3" customWidth="1"/>
    <col min="8" max="16384" width="9.00390625" style="3" customWidth="1"/>
  </cols>
  <sheetData>
    <row r="3" spans="4:7" ht="14.25">
      <c r="D3" s="4" t="s">
        <v>0</v>
      </c>
      <c r="E3" s="4" t="s">
        <v>1</v>
      </c>
      <c r="F3" s="5" t="s">
        <v>2</v>
      </c>
      <c r="G3" s="5" t="s">
        <v>3</v>
      </c>
    </row>
    <row r="4" spans="4:7" ht="14.25">
      <c r="D4" s="4"/>
      <c r="E4" s="4"/>
      <c r="F4" s="5"/>
      <c r="G4" s="5"/>
    </row>
    <row r="5" spans="1:7" ht="14.25">
      <c r="A5" s="3" t="s">
        <v>223</v>
      </c>
      <c r="B5" s="3">
        <v>1</v>
      </c>
      <c r="D5" s="3" t="s">
        <v>42</v>
      </c>
      <c r="E5" s="3" t="s">
        <v>222</v>
      </c>
      <c r="F5" s="6" t="s">
        <v>90</v>
      </c>
      <c r="G5" s="3" t="s">
        <v>85</v>
      </c>
    </row>
    <row r="6" spans="1:7" ht="14.25">
      <c r="A6" s="3" t="s">
        <v>223</v>
      </c>
      <c r="B6" s="3">
        <v>2</v>
      </c>
      <c r="D6" s="3" t="s">
        <v>16</v>
      </c>
      <c r="E6" s="3" t="s">
        <v>17</v>
      </c>
      <c r="F6" s="6" t="s">
        <v>9</v>
      </c>
      <c r="G6" s="3" t="s">
        <v>79</v>
      </c>
    </row>
    <row r="7" spans="1:7" ht="14.25">
      <c r="A7" s="3" t="s">
        <v>223</v>
      </c>
      <c r="B7" s="3">
        <v>3</v>
      </c>
      <c r="D7" s="3" t="s">
        <v>92</v>
      </c>
      <c r="E7" s="3" t="s">
        <v>93</v>
      </c>
      <c r="F7" s="6" t="s">
        <v>6</v>
      </c>
      <c r="G7" s="3" t="s">
        <v>224</v>
      </c>
    </row>
    <row r="8" spans="1:7" ht="14.25">
      <c r="A8" s="3" t="s">
        <v>223</v>
      </c>
      <c r="B8" s="3">
        <v>3</v>
      </c>
      <c r="D8" s="3" t="s">
        <v>179</v>
      </c>
      <c r="E8" s="3" t="s">
        <v>180</v>
      </c>
      <c r="F8" s="6" t="s">
        <v>6</v>
      </c>
      <c r="G8" s="3" t="s">
        <v>181</v>
      </c>
    </row>
    <row r="9" spans="1:7" ht="14.25">
      <c r="A9" s="3" t="s">
        <v>223</v>
      </c>
      <c r="B9" s="3">
        <v>3</v>
      </c>
      <c r="D9" s="3" t="s">
        <v>182</v>
      </c>
      <c r="E9" s="3" t="s">
        <v>183</v>
      </c>
      <c r="F9" s="6" t="s">
        <v>6</v>
      </c>
      <c r="G9" s="3" t="s">
        <v>81</v>
      </c>
    </row>
    <row r="10" spans="1:7" ht="14.25">
      <c r="A10" s="3" t="s">
        <v>223</v>
      </c>
      <c r="B10" s="3">
        <v>3</v>
      </c>
      <c r="D10" s="3" t="s">
        <v>187</v>
      </c>
      <c r="E10" s="3" t="s">
        <v>188</v>
      </c>
      <c r="F10" s="6" t="s">
        <v>6</v>
      </c>
      <c r="G10" s="3" t="s">
        <v>83</v>
      </c>
    </row>
    <row r="11" spans="1:7" ht="14.25">
      <c r="A11" s="3" t="s">
        <v>223</v>
      </c>
      <c r="B11" s="3">
        <v>3</v>
      </c>
      <c r="D11" s="3" t="s">
        <v>197</v>
      </c>
      <c r="E11" s="3" t="s">
        <v>198</v>
      </c>
      <c r="F11" s="6" t="s">
        <v>6</v>
      </c>
      <c r="G11" s="3" t="s">
        <v>139</v>
      </c>
    </row>
    <row r="12" spans="1:7" ht="14.25">
      <c r="A12" s="3" t="s">
        <v>223</v>
      </c>
      <c r="B12" s="3">
        <v>3</v>
      </c>
      <c r="D12" s="3" t="s">
        <v>110</v>
      </c>
      <c r="E12" s="3" t="s">
        <v>203</v>
      </c>
      <c r="F12" s="6" t="s">
        <v>6</v>
      </c>
      <c r="G12" s="3" t="s">
        <v>78</v>
      </c>
    </row>
    <row r="13" spans="1:7" ht="14.25">
      <c r="A13" s="3" t="s">
        <v>223</v>
      </c>
      <c r="B13" s="3">
        <v>3</v>
      </c>
      <c r="D13" s="3" t="s">
        <v>105</v>
      </c>
      <c r="E13" s="3" t="s">
        <v>106</v>
      </c>
      <c r="F13" s="6" t="s">
        <v>6</v>
      </c>
      <c r="G13" s="3" t="s">
        <v>107</v>
      </c>
    </row>
    <row r="14" spans="1:7" ht="14.25">
      <c r="A14" s="3" t="s">
        <v>223</v>
      </c>
      <c r="B14" s="3">
        <v>3</v>
      </c>
      <c r="D14" s="3" t="s">
        <v>64</v>
      </c>
      <c r="E14" s="3" t="s">
        <v>65</v>
      </c>
      <c r="F14" s="6" t="s">
        <v>6</v>
      </c>
      <c r="G14" s="3" t="s">
        <v>83</v>
      </c>
    </row>
    <row r="15" spans="1:7" ht="14.25">
      <c r="A15" s="3" t="s">
        <v>223</v>
      </c>
      <c r="B15" s="3">
        <v>3</v>
      </c>
      <c r="D15" s="3" t="s">
        <v>218</v>
      </c>
      <c r="E15" s="3" t="s">
        <v>219</v>
      </c>
      <c r="F15" s="6" t="s">
        <v>6</v>
      </c>
      <c r="G15" s="3" t="s">
        <v>114</v>
      </c>
    </row>
    <row r="16" spans="1:7" ht="14.25">
      <c r="A16" s="3" t="s">
        <v>223</v>
      </c>
      <c r="B16" s="3">
        <v>3</v>
      </c>
      <c r="D16" s="3" t="s">
        <v>4</v>
      </c>
      <c r="E16" s="3" t="s">
        <v>221</v>
      </c>
      <c r="F16" s="6" t="s">
        <v>6</v>
      </c>
      <c r="G16" s="3" t="s">
        <v>166</v>
      </c>
    </row>
    <row r="17" spans="1:7" ht="14.25">
      <c r="A17" s="3" t="s">
        <v>223</v>
      </c>
      <c r="B17" s="3">
        <v>4</v>
      </c>
      <c r="D17" s="3" t="s">
        <v>177</v>
      </c>
      <c r="E17" s="3" t="s">
        <v>178</v>
      </c>
      <c r="F17" s="6" t="s">
        <v>9</v>
      </c>
      <c r="G17" s="3" t="s">
        <v>139</v>
      </c>
    </row>
    <row r="18" spans="1:7" ht="14.25">
      <c r="A18" s="3" t="s">
        <v>223</v>
      </c>
      <c r="B18" s="3">
        <v>4</v>
      </c>
      <c r="D18" s="3" t="s">
        <v>116</v>
      </c>
      <c r="E18" s="3" t="s">
        <v>117</v>
      </c>
      <c r="F18" s="6" t="s">
        <v>9</v>
      </c>
      <c r="G18" s="3" t="s">
        <v>79</v>
      </c>
    </row>
    <row r="19" spans="1:7" ht="14.25">
      <c r="A19" s="3" t="s">
        <v>223</v>
      </c>
      <c r="B19" s="3">
        <v>4</v>
      </c>
      <c r="D19" s="3" t="s">
        <v>10</v>
      </c>
      <c r="E19" s="3" t="s">
        <v>11</v>
      </c>
      <c r="F19" s="6" t="s">
        <v>74</v>
      </c>
      <c r="G19" s="3" t="s">
        <v>13</v>
      </c>
    </row>
    <row r="20" spans="1:7" ht="14.25">
      <c r="A20" s="3" t="s">
        <v>223</v>
      </c>
      <c r="B20" s="3">
        <v>4</v>
      </c>
      <c r="D20" s="3" t="s">
        <v>34</v>
      </c>
      <c r="E20" s="3" t="s">
        <v>35</v>
      </c>
      <c r="F20" s="6" t="s">
        <v>9</v>
      </c>
      <c r="G20" s="3" t="s">
        <v>78</v>
      </c>
    </row>
    <row r="21" spans="1:7" ht="14.25">
      <c r="A21" s="3" t="s">
        <v>223</v>
      </c>
      <c r="B21" s="3">
        <v>4</v>
      </c>
      <c r="D21" s="3" t="s">
        <v>182</v>
      </c>
      <c r="E21" s="3" t="s">
        <v>199</v>
      </c>
      <c r="F21" s="6" t="s">
        <v>9</v>
      </c>
      <c r="G21" s="3" t="s">
        <v>181</v>
      </c>
    </row>
    <row r="22" spans="1:7" ht="14.25">
      <c r="A22" s="3" t="s">
        <v>223</v>
      </c>
      <c r="B22" s="3">
        <v>4</v>
      </c>
      <c r="D22" s="3" t="s">
        <v>200</v>
      </c>
      <c r="E22" s="3" t="s">
        <v>201</v>
      </c>
      <c r="F22" s="6" t="s">
        <v>202</v>
      </c>
      <c r="G22" s="3" t="s">
        <v>78</v>
      </c>
    </row>
    <row r="23" spans="1:7" ht="14.25">
      <c r="A23" s="3" t="s">
        <v>223</v>
      </c>
      <c r="B23" s="3">
        <v>4</v>
      </c>
      <c r="D23" s="3" t="s">
        <v>130</v>
      </c>
      <c r="E23" s="3" t="s">
        <v>220</v>
      </c>
      <c r="F23" s="6" t="s">
        <v>9</v>
      </c>
      <c r="G23" s="3" t="s">
        <v>78</v>
      </c>
    </row>
    <row r="24" spans="1:7" ht="14.25">
      <c r="A24" s="3" t="s">
        <v>223</v>
      </c>
      <c r="B24" s="3">
        <v>4</v>
      </c>
      <c r="D24" s="3" t="s">
        <v>14</v>
      </c>
      <c r="E24" s="3" t="s">
        <v>127</v>
      </c>
      <c r="F24" s="6" t="s">
        <v>9</v>
      </c>
      <c r="G24" s="3" t="s">
        <v>78</v>
      </c>
    </row>
    <row r="25" spans="1:7" ht="14.25">
      <c r="A25" s="3" t="s">
        <v>223</v>
      </c>
      <c r="B25" s="3">
        <v>5</v>
      </c>
      <c r="D25" s="3" t="s">
        <v>14</v>
      </c>
      <c r="E25" s="3" t="s">
        <v>15</v>
      </c>
      <c r="F25" s="6" t="s">
        <v>12</v>
      </c>
      <c r="G25" s="3" t="s">
        <v>81</v>
      </c>
    </row>
    <row r="26" spans="1:7" ht="14.25">
      <c r="A26" s="3" t="s">
        <v>223</v>
      </c>
      <c r="B26" s="3">
        <v>5</v>
      </c>
      <c r="D26" s="3" t="s">
        <v>103</v>
      </c>
      <c r="E26" s="3" t="s">
        <v>186</v>
      </c>
      <c r="F26" s="6" t="s">
        <v>12</v>
      </c>
      <c r="G26" s="3" t="s">
        <v>225</v>
      </c>
    </row>
    <row r="27" spans="1:7" ht="14.25">
      <c r="A27" s="3" t="s">
        <v>223</v>
      </c>
      <c r="B27" s="3">
        <v>5</v>
      </c>
      <c r="D27" s="3" t="s">
        <v>189</v>
      </c>
      <c r="E27" s="3" t="s">
        <v>190</v>
      </c>
      <c r="F27" s="6" t="s">
        <v>12</v>
      </c>
      <c r="G27" s="3" t="s">
        <v>172</v>
      </c>
    </row>
    <row r="28" spans="1:7" ht="14.25">
      <c r="A28" s="3" t="s">
        <v>223</v>
      </c>
      <c r="B28" s="3">
        <v>5</v>
      </c>
      <c r="D28" s="3" t="s">
        <v>191</v>
      </c>
      <c r="E28" s="3" t="s">
        <v>192</v>
      </c>
      <c r="F28" s="6" t="s">
        <v>12</v>
      </c>
      <c r="G28" s="3" t="s">
        <v>78</v>
      </c>
    </row>
    <row r="29" spans="1:7" ht="14.25">
      <c r="A29" s="3" t="s">
        <v>223</v>
      </c>
      <c r="B29" s="3">
        <v>5</v>
      </c>
      <c r="D29" s="3" t="s">
        <v>193</v>
      </c>
      <c r="E29" s="3" t="s">
        <v>194</v>
      </c>
      <c r="F29" s="6" t="s">
        <v>12</v>
      </c>
      <c r="G29" s="3" t="s">
        <v>78</v>
      </c>
    </row>
    <row r="30" spans="1:7" ht="14.25">
      <c r="A30" s="3" t="s">
        <v>223</v>
      </c>
      <c r="B30" s="3">
        <v>5</v>
      </c>
      <c r="D30" s="3" t="s">
        <v>195</v>
      </c>
      <c r="E30" s="3" t="s">
        <v>196</v>
      </c>
      <c r="F30" s="6" t="s">
        <v>12</v>
      </c>
      <c r="G30" s="3" t="s">
        <v>226</v>
      </c>
    </row>
    <row r="31" spans="1:7" ht="14.25">
      <c r="A31" s="3" t="s">
        <v>223</v>
      </c>
      <c r="B31" s="3">
        <v>5</v>
      </c>
      <c r="D31" s="3" t="s">
        <v>25</v>
      </c>
      <c r="E31" s="3" t="s">
        <v>26</v>
      </c>
      <c r="F31" s="6" t="s">
        <v>12</v>
      </c>
      <c r="G31" s="3" t="s">
        <v>172</v>
      </c>
    </row>
    <row r="32" spans="1:7" ht="14.25">
      <c r="A32" s="3" t="s">
        <v>223</v>
      </c>
      <c r="B32" s="3">
        <v>5</v>
      </c>
      <c r="D32" s="3" t="s">
        <v>204</v>
      </c>
      <c r="E32" s="3" t="s">
        <v>205</v>
      </c>
      <c r="F32" s="6" t="s">
        <v>12</v>
      </c>
      <c r="G32" s="3" t="s">
        <v>206</v>
      </c>
    </row>
    <row r="33" spans="1:7" ht="14.25">
      <c r="A33" s="3" t="s">
        <v>223</v>
      </c>
      <c r="B33" s="3">
        <v>5</v>
      </c>
      <c r="D33" s="3" t="s">
        <v>209</v>
      </c>
      <c r="E33" s="3" t="s">
        <v>210</v>
      </c>
      <c r="F33" s="6" t="s">
        <v>12</v>
      </c>
      <c r="G33" s="3" t="s">
        <v>13</v>
      </c>
    </row>
    <row r="34" spans="1:7" ht="14.25">
      <c r="A34" s="3" t="s">
        <v>223</v>
      </c>
      <c r="B34" s="3">
        <v>5</v>
      </c>
      <c r="D34" s="3" t="s">
        <v>211</v>
      </c>
      <c r="E34" s="3" t="s">
        <v>212</v>
      </c>
      <c r="F34" s="6" t="s">
        <v>12</v>
      </c>
      <c r="G34" s="3" t="s">
        <v>172</v>
      </c>
    </row>
    <row r="35" spans="1:7" ht="14.25">
      <c r="A35" s="3" t="s">
        <v>223</v>
      </c>
      <c r="B35" s="3">
        <v>5</v>
      </c>
      <c r="D35" s="3" t="s">
        <v>213</v>
      </c>
      <c r="E35" s="3" t="s">
        <v>214</v>
      </c>
      <c r="F35" s="6" t="s">
        <v>12</v>
      </c>
      <c r="G35" s="3" t="s">
        <v>142</v>
      </c>
    </row>
    <row r="36" spans="1:7" ht="14.25">
      <c r="A36" s="3" t="s">
        <v>223</v>
      </c>
      <c r="B36" s="3">
        <v>5</v>
      </c>
      <c r="D36" s="3" t="s">
        <v>215</v>
      </c>
      <c r="E36" s="3" t="s">
        <v>216</v>
      </c>
      <c r="F36" s="6" t="s">
        <v>12</v>
      </c>
      <c r="G36" s="3" t="s">
        <v>217</v>
      </c>
    </row>
    <row r="37" spans="1:7" ht="14.25">
      <c r="A37" s="3" t="s">
        <v>223</v>
      </c>
      <c r="B37" s="3">
        <v>5</v>
      </c>
      <c r="D37" s="3" t="s">
        <v>72</v>
      </c>
      <c r="E37" s="3" t="s">
        <v>73</v>
      </c>
      <c r="F37" s="6" t="s">
        <v>12</v>
      </c>
      <c r="G37" s="3" t="s">
        <v>78</v>
      </c>
    </row>
    <row r="38" spans="1:7" ht="14.25">
      <c r="A38" s="3" t="s">
        <v>223</v>
      </c>
      <c r="B38" s="3">
        <v>6</v>
      </c>
      <c r="D38" s="3" t="s">
        <v>184</v>
      </c>
      <c r="E38" s="3" t="s">
        <v>185</v>
      </c>
      <c r="F38" s="6" t="s">
        <v>102</v>
      </c>
      <c r="G38" s="3" t="s">
        <v>78</v>
      </c>
    </row>
    <row r="39" spans="1:7" ht="14.25">
      <c r="A39" s="3" t="s">
        <v>223</v>
      </c>
      <c r="B39" s="3">
        <v>6</v>
      </c>
      <c r="D39" s="3" t="s">
        <v>207</v>
      </c>
      <c r="E39" s="3" t="s">
        <v>208</v>
      </c>
      <c r="F39" s="6" t="s">
        <v>49</v>
      </c>
      <c r="G39" s="3" t="s">
        <v>78</v>
      </c>
    </row>
  </sheetData>
  <sheetProtection/>
  <printOptions horizontalCentered="1"/>
  <pageMargins left="0.7" right="0.7" top="1.5" bottom="0.75" header="0.8" footer="0.3"/>
  <pageSetup horizontalDpi="600" verticalDpi="600" orientation="portrait" r:id="rId1"/>
  <headerFooter>
    <oddHeader>&amp;C&amp;"Helvetica LT Std,Regular"&amp;14Kuali Rice Project Board</oddHeader>
    <oddFooter>&amp;L&amp;"Helvetica LT Std,Regular"&amp;10instructional media + magic inc.&amp;C&amp;"Helvetica LT Std,Regular"&amp;10&amp;N&amp;R&amp;"Helvetica LT Std,Regular"&amp;10 8 April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39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3" width="3.625" style="3" customWidth="1"/>
    <col min="4" max="4" width="13.375" style="3" customWidth="1"/>
    <col min="5" max="5" width="16.25390625" style="3" customWidth="1"/>
    <col min="6" max="6" width="16.625" style="3" customWidth="1"/>
    <col min="7" max="7" width="30.50390625" style="3" customWidth="1"/>
    <col min="8" max="16384" width="9.00390625" style="3" customWidth="1"/>
  </cols>
  <sheetData>
    <row r="3" spans="4:7" ht="14.25">
      <c r="D3" s="4" t="s">
        <v>0</v>
      </c>
      <c r="E3" s="4" t="s">
        <v>1</v>
      </c>
      <c r="F3" s="5" t="s">
        <v>2</v>
      </c>
      <c r="G3" s="5" t="s">
        <v>3</v>
      </c>
    </row>
    <row r="4" spans="4:7" ht="14.25">
      <c r="D4" s="4"/>
      <c r="E4" s="4"/>
      <c r="F4" s="5"/>
      <c r="G4" s="5"/>
    </row>
    <row r="5" spans="1:7" ht="14.25">
      <c r="A5" s="3" t="s">
        <v>91</v>
      </c>
      <c r="B5" s="3">
        <v>3</v>
      </c>
      <c r="D5" s="3" t="s">
        <v>27</v>
      </c>
      <c r="E5" s="3" t="s">
        <v>28</v>
      </c>
      <c r="F5" s="6" t="s">
        <v>9</v>
      </c>
      <c r="G5" s="3" t="s">
        <v>82</v>
      </c>
    </row>
    <row r="6" spans="1:7" ht="14.25">
      <c r="A6" s="3" t="s">
        <v>91</v>
      </c>
      <c r="B6" s="3">
        <v>3</v>
      </c>
      <c r="D6" s="3" t="s">
        <v>118</v>
      </c>
      <c r="E6" s="3" t="s">
        <v>119</v>
      </c>
      <c r="F6" s="6" t="s">
        <v>9</v>
      </c>
      <c r="G6" s="3" t="s">
        <v>85</v>
      </c>
    </row>
    <row r="7" spans="1:7" ht="14.25">
      <c r="A7" s="3" t="s">
        <v>91</v>
      </c>
      <c r="B7" s="3">
        <v>3</v>
      </c>
      <c r="D7" s="3" t="s">
        <v>120</v>
      </c>
      <c r="E7" s="3" t="s">
        <v>121</v>
      </c>
      <c r="F7" s="6" t="s">
        <v>9</v>
      </c>
      <c r="G7" s="3" t="s">
        <v>78</v>
      </c>
    </row>
    <row r="8" spans="1:7" ht="14.25">
      <c r="A8" s="3" t="s">
        <v>91</v>
      </c>
      <c r="B8" s="3">
        <v>3</v>
      </c>
      <c r="D8" s="3" t="s">
        <v>110</v>
      </c>
      <c r="E8" s="3" t="s">
        <v>122</v>
      </c>
      <c r="F8" s="6" t="s">
        <v>9</v>
      </c>
      <c r="G8" s="3" t="s">
        <v>113</v>
      </c>
    </row>
    <row r="9" spans="1:7" ht="14.25">
      <c r="A9" s="3" t="s">
        <v>91</v>
      </c>
      <c r="B9" s="3">
        <v>3</v>
      </c>
      <c r="D9" s="3" t="s">
        <v>123</v>
      </c>
      <c r="E9" s="3" t="s">
        <v>124</v>
      </c>
      <c r="F9" s="6" t="s">
        <v>9</v>
      </c>
      <c r="G9" s="3" t="s">
        <v>83</v>
      </c>
    </row>
    <row r="10" spans="1:7" ht="14.25">
      <c r="A10" s="3" t="s">
        <v>91</v>
      </c>
      <c r="B10" s="3">
        <v>3</v>
      </c>
      <c r="D10" s="3" t="s">
        <v>125</v>
      </c>
      <c r="E10" s="3" t="s">
        <v>126</v>
      </c>
      <c r="F10" s="6" t="s">
        <v>9</v>
      </c>
      <c r="G10" s="3" t="s">
        <v>85</v>
      </c>
    </row>
    <row r="11" spans="1:7" ht="14.25">
      <c r="A11" s="3" t="s">
        <v>91</v>
      </c>
      <c r="B11" s="3">
        <v>3</v>
      </c>
      <c r="D11" s="3" t="s">
        <v>14</v>
      </c>
      <c r="E11" s="3" t="s">
        <v>127</v>
      </c>
      <c r="F11" s="6" t="s">
        <v>9</v>
      </c>
      <c r="G11" s="3" t="s">
        <v>78</v>
      </c>
    </row>
    <row r="12" spans="1:7" ht="14.25">
      <c r="A12" s="3" t="s">
        <v>91</v>
      </c>
      <c r="B12" s="3">
        <v>3</v>
      </c>
      <c r="D12" s="3" t="s">
        <v>128</v>
      </c>
      <c r="E12" s="3" t="s">
        <v>129</v>
      </c>
      <c r="F12" s="6" t="s">
        <v>9</v>
      </c>
      <c r="G12" s="3" t="s">
        <v>84</v>
      </c>
    </row>
    <row r="13" spans="1:7" ht="14.25">
      <c r="A13" s="3" t="s">
        <v>91</v>
      </c>
      <c r="B13" s="3">
        <v>3</v>
      </c>
      <c r="D13" s="3" t="s">
        <v>130</v>
      </c>
      <c r="E13" s="3" t="s">
        <v>131</v>
      </c>
      <c r="F13" s="6" t="s">
        <v>9</v>
      </c>
      <c r="G13" s="3" t="s">
        <v>83</v>
      </c>
    </row>
    <row r="14" spans="1:7" ht="14.25">
      <c r="A14" s="3" t="s">
        <v>91</v>
      </c>
      <c r="B14" s="3">
        <v>4</v>
      </c>
      <c r="D14" s="3" t="s">
        <v>116</v>
      </c>
      <c r="E14" s="3" t="s">
        <v>117</v>
      </c>
      <c r="F14" s="6" t="s">
        <v>102</v>
      </c>
      <c r="G14" s="3" t="s">
        <v>79</v>
      </c>
    </row>
    <row r="15" ht="14.25">
      <c r="F15" s="6"/>
    </row>
    <row r="16" ht="14.25">
      <c r="F16" s="6"/>
    </row>
    <row r="17" ht="14.25">
      <c r="F17" s="6"/>
    </row>
    <row r="18" ht="14.25">
      <c r="F18" s="6"/>
    </row>
    <row r="19" ht="14.25">
      <c r="F19" s="6"/>
    </row>
    <row r="20" ht="14.25">
      <c r="F20" s="6"/>
    </row>
    <row r="21" ht="14.25">
      <c r="F21" s="6"/>
    </row>
    <row r="22" ht="14.25">
      <c r="F22" s="6"/>
    </row>
    <row r="23" ht="14.25">
      <c r="F23" s="6"/>
    </row>
    <row r="24" ht="14.25">
      <c r="F24" s="6"/>
    </row>
    <row r="25" spans="4:7" ht="14.25">
      <c r="D25" s="4"/>
      <c r="E25" s="4"/>
      <c r="F25" s="5"/>
      <c r="G25" s="5"/>
    </row>
    <row r="26" ht="14.25">
      <c r="F26" s="6"/>
    </row>
    <row r="27" spans="6:7" ht="14.25">
      <c r="F27" s="6"/>
      <c r="G27" s="6"/>
    </row>
    <row r="28" ht="14.25">
      <c r="F28" s="6"/>
    </row>
    <row r="29" ht="14.25">
      <c r="F29" s="6"/>
    </row>
    <row r="30" ht="14.25">
      <c r="F30" s="6"/>
    </row>
    <row r="31" spans="6:7" ht="14.25">
      <c r="F31" s="6"/>
      <c r="G31" s="6"/>
    </row>
    <row r="32" ht="14.25">
      <c r="F32" s="6"/>
    </row>
    <row r="33" ht="14.25">
      <c r="F33" s="6"/>
    </row>
    <row r="34" ht="14.25">
      <c r="F34" s="6"/>
    </row>
    <row r="35" spans="6:7" ht="14.25">
      <c r="F35" s="6"/>
      <c r="G35" s="6"/>
    </row>
    <row r="36" ht="14.25">
      <c r="F36" s="6"/>
    </row>
    <row r="37" ht="14.25">
      <c r="F37" s="6"/>
    </row>
    <row r="38" ht="14.25">
      <c r="F38" s="6"/>
    </row>
    <row r="39" spans="6:7" ht="14.25">
      <c r="F39" s="6"/>
      <c r="G39" s="6"/>
    </row>
  </sheetData>
  <sheetProtection/>
  <printOptions horizontalCentered="1"/>
  <pageMargins left="0.7" right="0.7" top="1.5" bottom="0.75" header="0.8" footer="0.3"/>
  <pageSetup horizontalDpi="600" verticalDpi="600" orientation="portrait" r:id="rId1"/>
  <headerFooter>
    <oddHeader>&amp;C&amp;"Helvetica LT Std,Regular"&amp;14Kuali KRAD Project Board</oddHeader>
    <oddFooter>&amp;L&amp;"Helvetica LT Std,Regular"&amp;10instructional media + magic inc.&amp;C&amp;"Helvetica LT Std,Regular"&amp;10&amp;P&amp;R&amp;"Helvetica LT Std,Regular"&amp;10 8 April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3" width="3.625" style="3" customWidth="1"/>
    <col min="4" max="4" width="13.375" style="3" customWidth="1"/>
    <col min="5" max="5" width="16.25390625" style="3" customWidth="1"/>
    <col min="6" max="6" width="16.625" style="3" customWidth="1"/>
    <col min="7" max="7" width="30.50390625" style="3" customWidth="1"/>
    <col min="8" max="16384" width="9.00390625" style="3" customWidth="1"/>
  </cols>
  <sheetData>
    <row r="3" spans="4:7" ht="14.25">
      <c r="D3" s="4" t="s">
        <v>0</v>
      </c>
      <c r="E3" s="4" t="s">
        <v>1</v>
      </c>
      <c r="F3" s="5" t="s">
        <v>2</v>
      </c>
      <c r="G3" s="5" t="s">
        <v>3</v>
      </c>
    </row>
    <row r="4" spans="4:7" ht="14.25">
      <c r="D4" s="4"/>
      <c r="E4" s="4"/>
      <c r="F4" s="5"/>
      <c r="G4" s="5"/>
    </row>
    <row r="5" spans="1:7" ht="14.25">
      <c r="A5" s="3" t="s">
        <v>87</v>
      </c>
      <c r="B5" s="3">
        <v>1</v>
      </c>
      <c r="D5" s="3" t="s">
        <v>16</v>
      </c>
      <c r="E5" s="3" t="s">
        <v>17</v>
      </c>
      <c r="F5" s="6" t="s">
        <v>18</v>
      </c>
      <c r="G5" s="3" t="s">
        <v>79</v>
      </c>
    </row>
    <row r="6" spans="1:7" ht="14.25">
      <c r="A6" s="3" t="s">
        <v>87</v>
      </c>
      <c r="B6" s="3">
        <v>1</v>
      </c>
      <c r="D6" s="3" t="s">
        <v>27</v>
      </c>
      <c r="E6" s="3" t="s">
        <v>28</v>
      </c>
      <c r="F6" s="6" t="s">
        <v>29</v>
      </c>
      <c r="G6" s="3" t="s">
        <v>82</v>
      </c>
    </row>
    <row r="7" spans="1:7" ht="14.25">
      <c r="A7" s="3" t="s">
        <v>87</v>
      </c>
      <c r="B7" s="3">
        <v>2</v>
      </c>
      <c r="D7" s="3" t="s">
        <v>4</v>
      </c>
      <c r="E7" s="3" t="s">
        <v>5</v>
      </c>
      <c r="F7" s="6" t="s">
        <v>6</v>
      </c>
      <c r="G7" s="3" t="s">
        <v>77</v>
      </c>
    </row>
    <row r="8" spans="1:7" ht="14.25">
      <c r="A8" s="3" t="s">
        <v>87</v>
      </c>
      <c r="B8" s="3">
        <v>2</v>
      </c>
      <c r="D8" s="3" t="s">
        <v>14</v>
      </c>
      <c r="E8" s="3" t="s">
        <v>15</v>
      </c>
      <c r="F8" s="6" t="s">
        <v>6</v>
      </c>
      <c r="G8" s="3" t="s">
        <v>81</v>
      </c>
    </row>
    <row r="9" spans="1:7" ht="14.25">
      <c r="A9" s="3" t="s">
        <v>87</v>
      </c>
      <c r="B9" s="3">
        <v>2</v>
      </c>
      <c r="D9" s="3" t="s">
        <v>19</v>
      </c>
      <c r="E9" s="3" t="s">
        <v>20</v>
      </c>
      <c r="F9" s="6" t="s">
        <v>6</v>
      </c>
      <c r="G9" s="3" t="s">
        <v>85</v>
      </c>
    </row>
    <row r="10" spans="1:7" ht="14.25">
      <c r="A10" s="3" t="s">
        <v>87</v>
      </c>
      <c r="B10" s="3">
        <v>2</v>
      </c>
      <c r="D10" s="3" t="s">
        <v>25</v>
      </c>
      <c r="E10" s="3" t="s">
        <v>26</v>
      </c>
      <c r="F10" s="6" t="s">
        <v>6</v>
      </c>
      <c r="G10" s="3" t="s">
        <v>242</v>
      </c>
    </row>
    <row r="11" spans="1:7" ht="14.25">
      <c r="A11" s="3" t="s">
        <v>87</v>
      </c>
      <c r="B11" s="3">
        <v>2</v>
      </c>
      <c r="D11" s="3" t="s">
        <v>32</v>
      </c>
      <c r="E11" s="3" t="s">
        <v>33</v>
      </c>
      <c r="F11" s="6" t="s">
        <v>6</v>
      </c>
      <c r="G11" s="3" t="s">
        <v>80</v>
      </c>
    </row>
    <row r="12" spans="1:7" ht="14.25">
      <c r="A12" s="3" t="s">
        <v>87</v>
      </c>
      <c r="B12" s="3">
        <v>2</v>
      </c>
      <c r="D12" s="3" t="s">
        <v>34</v>
      </c>
      <c r="E12" s="3" t="s">
        <v>35</v>
      </c>
      <c r="F12" s="6" t="s">
        <v>6</v>
      </c>
      <c r="G12" s="3" t="s">
        <v>78</v>
      </c>
    </row>
    <row r="13" spans="1:7" ht="14.25">
      <c r="A13" s="3" t="s">
        <v>87</v>
      </c>
      <c r="B13" s="3">
        <v>2</v>
      </c>
      <c r="D13" s="3" t="s">
        <v>42</v>
      </c>
      <c r="E13" s="3" t="s">
        <v>43</v>
      </c>
      <c r="F13" s="6" t="s">
        <v>6</v>
      </c>
      <c r="G13" s="3" t="s">
        <v>83</v>
      </c>
    </row>
    <row r="14" spans="1:7" ht="14.25">
      <c r="A14" s="3" t="s">
        <v>87</v>
      </c>
      <c r="B14" s="3">
        <v>2</v>
      </c>
      <c r="D14" s="3" t="s">
        <v>64</v>
      </c>
      <c r="E14" s="3" t="s">
        <v>65</v>
      </c>
      <c r="F14" s="6" t="s">
        <v>6</v>
      </c>
      <c r="G14" s="3" t="s">
        <v>83</v>
      </c>
    </row>
    <row r="15" spans="1:7" ht="14.25">
      <c r="A15" s="3" t="s">
        <v>87</v>
      </c>
      <c r="B15" s="3">
        <v>2</v>
      </c>
      <c r="D15" s="3" t="s">
        <v>75</v>
      </c>
      <c r="E15" s="3" t="s">
        <v>76</v>
      </c>
      <c r="F15" s="6" t="s">
        <v>6</v>
      </c>
      <c r="G15" s="3" t="s">
        <v>84</v>
      </c>
    </row>
    <row r="16" spans="1:7" ht="14.25">
      <c r="A16" s="3" t="s">
        <v>87</v>
      </c>
      <c r="B16" s="3">
        <v>3</v>
      </c>
      <c r="D16" s="3" t="s">
        <v>7</v>
      </c>
      <c r="E16" s="3" t="s">
        <v>8</v>
      </c>
      <c r="F16" s="6" t="s">
        <v>9</v>
      </c>
      <c r="G16" s="3" t="s">
        <v>82</v>
      </c>
    </row>
    <row r="17" spans="1:7" ht="14.25">
      <c r="A17" s="3" t="s">
        <v>87</v>
      </c>
      <c r="B17" s="3">
        <v>3</v>
      </c>
      <c r="D17" s="3" t="s">
        <v>21</v>
      </c>
      <c r="E17" s="3" t="s">
        <v>22</v>
      </c>
      <c r="F17" s="6" t="s">
        <v>9</v>
      </c>
      <c r="G17" s="3" t="s">
        <v>80</v>
      </c>
    </row>
    <row r="18" spans="1:7" ht="14.25">
      <c r="A18" s="3" t="s">
        <v>87</v>
      </c>
      <c r="B18" s="3">
        <v>3</v>
      </c>
      <c r="D18" s="3" t="s">
        <v>23</v>
      </c>
      <c r="E18" s="3" t="s">
        <v>24</v>
      </c>
      <c r="F18" s="6" t="s">
        <v>9</v>
      </c>
      <c r="G18" s="3" t="s">
        <v>80</v>
      </c>
    </row>
    <row r="19" spans="1:7" ht="14.25">
      <c r="A19" s="3" t="s">
        <v>87</v>
      </c>
      <c r="B19" s="3">
        <v>3</v>
      </c>
      <c r="D19" s="3" t="s">
        <v>30</v>
      </c>
      <c r="E19" s="3" t="s">
        <v>31</v>
      </c>
      <c r="F19" s="6" t="s">
        <v>9</v>
      </c>
      <c r="G19" s="3" t="s">
        <v>78</v>
      </c>
    </row>
    <row r="20" spans="1:7" ht="14.25">
      <c r="A20" s="3" t="s">
        <v>87</v>
      </c>
      <c r="B20" s="3">
        <v>3</v>
      </c>
      <c r="D20" s="3" t="s">
        <v>36</v>
      </c>
      <c r="E20" s="3" t="s">
        <v>37</v>
      </c>
      <c r="F20" s="6" t="s">
        <v>9</v>
      </c>
      <c r="G20" s="3" t="s">
        <v>82</v>
      </c>
    </row>
    <row r="21" spans="1:7" ht="14.25">
      <c r="A21" s="3" t="s">
        <v>87</v>
      </c>
      <c r="B21" s="3">
        <v>3</v>
      </c>
      <c r="D21" s="3" t="s">
        <v>38</v>
      </c>
      <c r="E21" s="3" t="s">
        <v>39</v>
      </c>
      <c r="F21" s="6" t="s">
        <v>9</v>
      </c>
      <c r="G21" s="3" t="s">
        <v>82</v>
      </c>
    </row>
    <row r="22" spans="1:7" ht="14.25">
      <c r="A22" s="3" t="s">
        <v>87</v>
      </c>
      <c r="B22" s="3">
        <v>3</v>
      </c>
      <c r="D22" s="3" t="s">
        <v>40</v>
      </c>
      <c r="E22" s="3" t="s">
        <v>41</v>
      </c>
      <c r="F22" s="6" t="s">
        <v>9</v>
      </c>
      <c r="G22" s="3" t="s">
        <v>78</v>
      </c>
    </row>
    <row r="23" spans="1:7" ht="14.25">
      <c r="A23" s="3" t="s">
        <v>87</v>
      </c>
      <c r="B23" s="3">
        <v>3</v>
      </c>
      <c r="D23" s="3" t="s">
        <v>50</v>
      </c>
      <c r="E23" s="3" t="s">
        <v>51</v>
      </c>
      <c r="F23" s="6" t="s">
        <v>9</v>
      </c>
      <c r="G23" s="3" t="s">
        <v>77</v>
      </c>
    </row>
    <row r="24" spans="1:7" ht="14.25">
      <c r="A24" s="3" t="s">
        <v>87</v>
      </c>
      <c r="B24" s="3">
        <v>3</v>
      </c>
      <c r="D24" s="3" t="s">
        <v>52</v>
      </c>
      <c r="E24" s="3" t="s">
        <v>53</v>
      </c>
      <c r="F24" s="6" t="s">
        <v>9</v>
      </c>
      <c r="G24" s="3" t="s">
        <v>81</v>
      </c>
    </row>
    <row r="25" spans="1:7" ht="14.25">
      <c r="A25" s="3" t="s">
        <v>87</v>
      </c>
      <c r="B25" s="3">
        <v>3</v>
      </c>
      <c r="D25" s="3" t="s">
        <v>56</v>
      </c>
      <c r="E25" s="3" t="s">
        <v>57</v>
      </c>
      <c r="F25" s="6" t="s">
        <v>9</v>
      </c>
      <c r="G25" s="3" t="s">
        <v>83</v>
      </c>
    </row>
    <row r="26" spans="1:7" ht="14.25">
      <c r="A26" s="3" t="s">
        <v>87</v>
      </c>
      <c r="B26" s="3">
        <v>3</v>
      </c>
      <c r="D26" s="3" t="s">
        <v>60</v>
      </c>
      <c r="E26" s="3" t="s">
        <v>61</v>
      </c>
      <c r="F26" s="6" t="s">
        <v>9</v>
      </c>
      <c r="G26" s="3" t="s">
        <v>85</v>
      </c>
    </row>
    <row r="27" spans="1:7" ht="14.25">
      <c r="A27" s="3" t="s">
        <v>87</v>
      </c>
      <c r="B27" s="3">
        <v>3</v>
      </c>
      <c r="D27" s="3" t="s">
        <v>66</v>
      </c>
      <c r="E27" s="3" t="s">
        <v>67</v>
      </c>
      <c r="F27" s="6" t="s">
        <v>9</v>
      </c>
      <c r="G27" s="3" t="s">
        <v>84</v>
      </c>
    </row>
    <row r="28" spans="1:7" ht="14.25">
      <c r="A28" s="3" t="s">
        <v>87</v>
      </c>
      <c r="B28" s="3">
        <v>3</v>
      </c>
      <c r="D28" s="3" t="s">
        <v>68</v>
      </c>
      <c r="E28" s="3" t="s">
        <v>69</v>
      </c>
      <c r="F28" s="6" t="s">
        <v>9</v>
      </c>
      <c r="G28" s="6"/>
    </row>
    <row r="29" spans="1:7" ht="14.25">
      <c r="A29" s="3" t="s">
        <v>87</v>
      </c>
      <c r="B29" s="3">
        <v>3</v>
      </c>
      <c r="D29" s="3" t="s">
        <v>70</v>
      </c>
      <c r="E29" s="3" t="s">
        <v>71</v>
      </c>
      <c r="F29" s="6" t="s">
        <v>9</v>
      </c>
      <c r="G29" s="3" t="s">
        <v>81</v>
      </c>
    </row>
    <row r="30" spans="1:7" ht="14.25">
      <c r="A30" s="3" t="s">
        <v>87</v>
      </c>
      <c r="B30" s="3">
        <v>3</v>
      </c>
      <c r="D30" s="3" t="s">
        <v>72</v>
      </c>
      <c r="E30" s="3" t="s">
        <v>73</v>
      </c>
      <c r="F30" s="6" t="s">
        <v>74</v>
      </c>
      <c r="G30" s="3" t="s">
        <v>78</v>
      </c>
    </row>
    <row r="31" spans="1:7" ht="14.25">
      <c r="A31" s="3" t="s">
        <v>87</v>
      </c>
      <c r="B31" s="3">
        <v>4</v>
      </c>
      <c r="D31" s="3" t="s">
        <v>44</v>
      </c>
      <c r="E31" s="3" t="s">
        <v>45</v>
      </c>
      <c r="F31" s="6" t="s">
        <v>46</v>
      </c>
      <c r="G31" s="3" t="s">
        <v>78</v>
      </c>
    </row>
    <row r="32" spans="1:7" ht="14.25">
      <c r="A32" s="3" t="s">
        <v>87</v>
      </c>
      <c r="B32" s="3">
        <v>4</v>
      </c>
      <c r="D32" s="3" t="s">
        <v>47</v>
      </c>
      <c r="E32" s="3" t="s">
        <v>48</v>
      </c>
      <c r="F32" s="6" t="s">
        <v>49</v>
      </c>
      <c r="G32" s="6"/>
    </row>
    <row r="33" spans="1:7" ht="14.25">
      <c r="A33" s="3" t="s">
        <v>87</v>
      </c>
      <c r="B33" s="3">
        <v>4</v>
      </c>
      <c r="D33" s="3" t="s">
        <v>58</v>
      </c>
      <c r="E33" s="3" t="s">
        <v>59</v>
      </c>
      <c r="F33" s="6" t="s">
        <v>49</v>
      </c>
      <c r="G33" s="3" t="s">
        <v>85</v>
      </c>
    </row>
    <row r="34" spans="1:7" ht="14.25">
      <c r="A34" s="3" t="s">
        <v>87</v>
      </c>
      <c r="B34" s="3">
        <v>5</v>
      </c>
      <c r="D34" s="3" t="s">
        <v>10</v>
      </c>
      <c r="E34" s="3" t="s">
        <v>11</v>
      </c>
      <c r="F34" s="6" t="s">
        <v>12</v>
      </c>
      <c r="G34" s="3" t="s">
        <v>13</v>
      </c>
    </row>
    <row r="35" spans="1:7" ht="14.25">
      <c r="A35" s="3" t="s">
        <v>87</v>
      </c>
      <c r="B35" s="3">
        <v>5</v>
      </c>
      <c r="D35" s="3" t="s">
        <v>54</v>
      </c>
      <c r="E35" s="3" t="s">
        <v>55</v>
      </c>
      <c r="F35" s="6" t="s">
        <v>12</v>
      </c>
      <c r="G35" s="3" t="s">
        <v>83</v>
      </c>
    </row>
    <row r="36" spans="1:7" ht="14.25">
      <c r="A36" s="3" t="s">
        <v>87</v>
      </c>
      <c r="B36" s="3">
        <v>5</v>
      </c>
      <c r="D36" s="3" t="s">
        <v>62</v>
      </c>
      <c r="E36" s="3" t="s">
        <v>63</v>
      </c>
      <c r="F36" s="6" t="s">
        <v>12</v>
      </c>
      <c r="G36" s="6"/>
    </row>
  </sheetData>
  <sheetProtection/>
  <printOptions horizontalCentered="1"/>
  <pageMargins left="0.7" right="0.7" top="1.5" bottom="0.75" header="0.8" footer="0.3"/>
  <pageSetup horizontalDpi="600" verticalDpi="600" orientation="portrait" r:id="rId1"/>
  <headerFooter>
    <oddHeader>&amp;C&amp;14Kuali Student Board</oddHeader>
    <oddFooter>&amp;L&amp;"Helvetica LT Std,Regular"&amp;10instructional media + magic inc.&amp;C&amp;"Helvetica LT Std,Regular"&amp;10&amp;P&amp;R&amp;"Helvetica LT Std,Regular"&amp;10 8 April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1"/>
  <sheetViews>
    <sheetView tabSelected="1" zoomScalePageLayoutView="0" workbookViewId="0" topLeftCell="A1">
      <selection activeCell="A3" sqref="A3:G11"/>
    </sheetView>
  </sheetViews>
  <sheetFormatPr defaultColWidth="9.00390625" defaultRowHeight="14.25"/>
  <cols>
    <col min="1" max="1" width="2.625" style="0" customWidth="1"/>
    <col min="2" max="2" width="18.625" style="0" customWidth="1"/>
    <col min="3" max="3" width="9.875" style="0" bestFit="1" customWidth="1"/>
  </cols>
  <sheetData>
    <row r="3" ht="14.25">
      <c r="A3" t="s">
        <v>227</v>
      </c>
    </row>
    <row r="4" spans="2:7" ht="57" customHeight="1">
      <c r="B4" s="2" t="s">
        <v>234</v>
      </c>
      <c r="C4" s="2"/>
      <c r="D4" s="2"/>
      <c r="E4" s="2"/>
      <c r="F4" s="2"/>
      <c r="G4" s="2"/>
    </row>
    <row r="6" ht="14.25">
      <c r="A6" t="s">
        <v>228</v>
      </c>
    </row>
    <row r="7" spans="2:3" ht="14.25">
      <c r="B7" t="s">
        <v>229</v>
      </c>
      <c r="C7" s="1">
        <v>41372</v>
      </c>
    </row>
    <row r="8" spans="2:3" ht="14.25">
      <c r="B8" t="s">
        <v>230</v>
      </c>
      <c r="C8" s="1">
        <v>41370</v>
      </c>
    </row>
    <row r="9" spans="2:3" ht="14.25">
      <c r="B9" t="s">
        <v>231</v>
      </c>
      <c r="C9" s="1">
        <v>41371</v>
      </c>
    </row>
    <row r="10" spans="2:3" ht="14.25">
      <c r="B10" t="s">
        <v>232</v>
      </c>
      <c r="C10" s="1">
        <v>41371</v>
      </c>
    </row>
    <row r="11" spans="2:3" ht="14.25">
      <c r="B11" t="s">
        <v>233</v>
      </c>
      <c r="C11" s="1">
        <v>41370</v>
      </c>
    </row>
  </sheetData>
  <sheetProtection/>
  <mergeCells count="1">
    <mergeCell ref="B4:G4"/>
  </mergeCells>
  <printOptions horizontalCentered="1"/>
  <pageMargins left="0.7" right="0.7" top="1.5" bottom="0.75" header="0.8" footer="0.3"/>
  <pageSetup horizontalDpi="600" verticalDpi="600" orientation="portrait" r:id="rId1"/>
  <headerFooter>
    <oddHeader>&amp;C&amp;"Helvetica LT Std,Regular"&amp;14Notes</oddHeader>
    <oddFooter>&amp;L&amp;"Helvetica LT Std,Regular"&amp;10instructional media + magic inc.&amp;C&amp;"Helvetica LT Std,Regular"&amp;10&amp;P&amp;R&amp;"Helvetica LT Std,Regular"&amp;10 8 April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instructional media + magic,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Farmer</dc:creator>
  <cp:keywords/>
  <dc:description/>
  <cp:lastModifiedBy>Jim Farmer</cp:lastModifiedBy>
  <cp:lastPrinted>2013-04-08T23:08:18Z</cp:lastPrinted>
  <dcterms:created xsi:type="dcterms:W3CDTF">2013-04-07T21:20:01Z</dcterms:created>
  <dcterms:modified xsi:type="dcterms:W3CDTF">2013-04-08T23:08:23Z</dcterms:modified>
  <cp:category/>
  <cp:version/>
  <cp:contentType/>
  <cp:contentStatus/>
</cp:coreProperties>
</file>